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op\"/>
    </mc:Choice>
  </mc:AlternateContent>
  <xr:revisionPtr revIDLastSave="0" documentId="13_ncr:8001_{3BC2D465-0BA1-4509-87DE-C15EDE704455}" xr6:coauthVersionLast="45" xr6:coauthVersionMax="45" xr10:uidLastSave="{00000000-0000-0000-0000-000000000000}"/>
  <bookViews>
    <workbookView xWindow="28680" yWindow="-120" windowWidth="29040" windowHeight="15840" xr2:uid="{572D69E4-20B0-4EFA-81F0-CB068DA91095}"/>
  </bookViews>
  <sheets>
    <sheet name="Zaunrech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18" i="1"/>
  <c r="G18" i="1"/>
  <c r="G19" i="1"/>
  <c r="C20" i="1"/>
  <c r="G20" i="1"/>
  <c r="G21" i="1" l="1"/>
  <c r="G23" i="1" s="1"/>
  <c r="C21" i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Kramer</author>
  </authors>
  <commentList>
    <comment ref="C7" authorId="0" shapeId="0" xr:uid="{E464705D-F9AF-4E65-AEAE-6DDC10BD23DA}">
      <text>
        <r>
          <rPr>
            <b/>
            <sz val="9"/>
            <color indexed="81"/>
            <rFont val="Segoe UI"/>
            <charset val="1"/>
          </rPr>
          <t>gesamte Zaunlänge in Meter eingeben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8" authorId="0" shapeId="0" xr:uid="{0EBE80E4-D2E7-4E66-A278-D803C99A886D}">
      <text>
        <r>
          <rPr>
            <b/>
            <sz val="9"/>
            <color indexed="81"/>
            <rFont val="Segoe UI"/>
            <charset val="1"/>
          </rPr>
          <t>gewünschten Pfosten-abstand eingeben 1,5-2m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9" authorId="0" shapeId="0" xr:uid="{C66BF427-4418-480E-B40D-54D45CF07FCE}">
      <text>
        <r>
          <rPr>
            <b/>
            <sz val="9"/>
            <color indexed="81"/>
            <rFont val="Segoe UI"/>
            <charset val="1"/>
          </rPr>
          <t>Anzahl der Ecken eingeben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10" authorId="0" shapeId="0" xr:uid="{E547BAD8-22CD-4B85-837D-CC9D02E8AE26}">
      <text>
        <r>
          <rPr>
            <b/>
            <sz val="9"/>
            <color indexed="81"/>
            <rFont val="Segoe UI"/>
            <charset val="1"/>
          </rPr>
          <t>Anzahl der Einzeltore eingeben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11" authorId="0" shapeId="0" xr:uid="{BD28934D-A6BA-4F38-B708-F61BB9D2F657}">
      <text>
        <r>
          <rPr>
            <b/>
            <sz val="9"/>
            <color indexed="81"/>
            <rFont val="Segoe UI"/>
            <charset val="1"/>
          </rPr>
          <t>Anzahl der Doppeltore eingeben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<sst xmlns="http://schemas.openxmlformats.org/spreadsheetml/2006/main" count="39" uniqueCount="22">
  <si>
    <t>Eingabe der Zaunlänge</t>
  </si>
  <si>
    <t>Zaunlänge</t>
  </si>
  <si>
    <t>Pfostenabstand</t>
  </si>
  <si>
    <t>Ecken</t>
  </si>
  <si>
    <t>Einzeltore</t>
  </si>
  <si>
    <t>Doppeltore</t>
  </si>
  <si>
    <t>Meter</t>
  </si>
  <si>
    <t>Stück</t>
  </si>
  <si>
    <t>Zaunrechner für Staketenzaun von Staketenzaun.biz</t>
  </si>
  <si>
    <t>Materialbedarf für Ihr Projekt</t>
  </si>
  <si>
    <t>Zaunpfosten</t>
  </si>
  <si>
    <t>Standpfosten</t>
  </si>
  <si>
    <t>Schrägpfosten</t>
  </si>
  <si>
    <t>Torpfosten</t>
  </si>
  <si>
    <t>gesamt</t>
  </si>
  <si>
    <t>Schrauben</t>
  </si>
  <si>
    <t>Paket a 100 St</t>
  </si>
  <si>
    <t>Standardmontage</t>
  </si>
  <si>
    <t>Halblatten</t>
  </si>
  <si>
    <t>gesamt Pfosten</t>
  </si>
  <si>
    <t>Die errechnete Anzahl ist ein Richtwert und muß vor Ort nach den Gegebenheiten angepasst werden</t>
  </si>
  <si>
    <t>Montage an Halblatten (Pfostenabstand ca.2m)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</si>
</sst>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theme="9" tint="0.7999816888943144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4" fillId="0" borderId="0" xfId="0" applyFont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5" fillId="0" borderId="0" xfId="0" applyFont="1"/>
    <xf numFmtId="0" fontId="0" fillId="0" borderId="16" xfId="0" applyBorder="1"/>
    <xf numFmtId="0" fontId="0" fillId="0" borderId="17" xfId="0" applyBorder="1"/>
    <xf numFmtId="0" fontId="1" fillId="0" borderId="0" xfId="0" applyFont="1"/>
    <xf numFmtId="0" fontId="6" fillId="0" borderId="0" xfId="0" applyFont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27</xdr:row>
      <xdr:rowOff>76200</xdr:rowOff>
    </xdr:from>
    <xdr:to>
      <xdr:col>8</xdr:col>
      <xdr:colOff>116723</xdr:colOff>
      <xdr:row>34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255BED-7052-4BFA-A3EE-4EE8F649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5372100"/>
          <a:ext cx="6641349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0055-E5BD-4305-A146-7BB40D6C3F83}">
  <dimension ref="B1:H27"/>
  <sheetViews>
    <sheetView showGridLines="0" showRowColHeaders="0" tabSelected="1" workbookViewId="0">
      <selection activeCell="A14" sqref="A14:H26"/>
    </sheetView>
  </sheetViews>
  <sheetFormatPr baseColWidth="10" defaultRowHeight="15" x14ac:dyDescent="0.25"/>
  <cols>
    <col min="2" max="2" width="14.7109375" customWidth="1"/>
    <col min="4" max="4" width="13" bestFit="1" customWidth="1"/>
    <col min="6" max="6" width="17.42578125" customWidth="1"/>
    <col min="8" max="8" width="13" bestFit="1" customWidth="1"/>
  </cols>
  <sheetData>
    <row r="1" spans="2:8" ht="19.5" customHeight="1" x14ac:dyDescent="0.25"/>
    <row r="2" spans="2:8" s="27" customFormat="1" ht="26.25" x14ac:dyDescent="0.4">
      <c r="B2" s="31" t="s">
        <v>8</v>
      </c>
      <c r="C2" s="31"/>
      <c r="D2" s="31"/>
      <c r="E2" s="31"/>
      <c r="F2" s="31"/>
      <c r="G2" s="31"/>
    </row>
    <row r="3" spans="2:8" s="27" customFormat="1" ht="26.25" x14ac:dyDescent="0.4"/>
    <row r="4" spans="2:8" ht="15.75" thickBot="1" x14ac:dyDescent="0.3"/>
    <row r="5" spans="2:8" x14ac:dyDescent="0.25">
      <c r="B5" s="15" t="s">
        <v>0</v>
      </c>
      <c r="C5" s="16"/>
      <c r="D5" s="17"/>
    </row>
    <row r="6" spans="2:8" x14ac:dyDescent="0.25">
      <c r="B6" s="18"/>
      <c r="C6" s="19"/>
      <c r="D6" s="20"/>
    </row>
    <row r="7" spans="2:8" x14ac:dyDescent="0.25">
      <c r="B7" s="21" t="s">
        <v>1</v>
      </c>
      <c r="C7" s="22"/>
      <c r="D7" s="23" t="s">
        <v>6</v>
      </c>
    </row>
    <row r="8" spans="2:8" x14ac:dyDescent="0.25">
      <c r="B8" s="21" t="s">
        <v>2</v>
      </c>
      <c r="C8" s="22"/>
      <c r="D8" s="23" t="s">
        <v>6</v>
      </c>
    </row>
    <row r="9" spans="2:8" x14ac:dyDescent="0.25">
      <c r="B9" s="21" t="s">
        <v>3</v>
      </c>
      <c r="C9" s="22"/>
      <c r="D9" s="23" t="s">
        <v>7</v>
      </c>
    </row>
    <row r="10" spans="2:8" x14ac:dyDescent="0.25">
      <c r="B10" s="21" t="s">
        <v>4</v>
      </c>
      <c r="C10" s="22"/>
      <c r="D10" s="23" t="s">
        <v>7</v>
      </c>
    </row>
    <row r="11" spans="2:8" x14ac:dyDescent="0.25">
      <c r="B11" s="21" t="s">
        <v>5</v>
      </c>
      <c r="C11" s="22"/>
      <c r="D11" s="23" t="s">
        <v>7</v>
      </c>
    </row>
    <row r="12" spans="2:8" ht="15.75" thickBot="1" x14ac:dyDescent="0.3">
      <c r="B12" s="24"/>
      <c r="C12" s="25"/>
      <c r="D12" s="26"/>
    </row>
    <row r="14" spans="2:8" ht="15.75" thickBot="1" x14ac:dyDescent="0.3">
      <c r="B14" s="30" t="s">
        <v>17</v>
      </c>
      <c r="F14" s="30" t="s">
        <v>21</v>
      </c>
      <c r="G14" s="30"/>
      <c r="H14" s="30"/>
    </row>
    <row r="15" spans="2:8" x14ac:dyDescent="0.25">
      <c r="B15" s="2" t="s">
        <v>9</v>
      </c>
      <c r="C15" s="3"/>
      <c r="D15" s="4"/>
      <c r="F15" s="2" t="s">
        <v>9</v>
      </c>
      <c r="G15" s="3"/>
      <c r="H15" s="4"/>
    </row>
    <row r="16" spans="2:8" x14ac:dyDescent="0.25">
      <c r="B16" s="5"/>
      <c r="C16" s="6"/>
      <c r="D16" s="7"/>
      <c r="F16" s="5"/>
      <c r="G16" s="6"/>
      <c r="H16" s="7"/>
    </row>
    <row r="17" spans="2:8" x14ac:dyDescent="0.25">
      <c r="B17" s="32" t="s">
        <v>10</v>
      </c>
      <c r="C17" s="33"/>
      <c r="D17" s="34"/>
      <c r="F17" s="32" t="s">
        <v>10</v>
      </c>
      <c r="G17" s="33"/>
      <c r="H17" s="34"/>
    </row>
    <row r="18" spans="2:8" x14ac:dyDescent="0.25">
      <c r="B18" s="8" t="s">
        <v>11</v>
      </c>
      <c r="C18" s="1">
        <f>IF(C7="",0,ROUNDUP(C7/C8+1,0))</f>
        <v>0</v>
      </c>
      <c r="D18" s="9" t="s">
        <v>7</v>
      </c>
      <c r="F18" s="8" t="s">
        <v>11</v>
      </c>
      <c r="G18" s="1">
        <f>IF(C7="",0,ROUNDUP(C7/2.1+1,0))</f>
        <v>0</v>
      </c>
      <c r="H18" s="9" t="s">
        <v>7</v>
      </c>
    </row>
    <row r="19" spans="2:8" x14ac:dyDescent="0.25">
      <c r="B19" s="8" t="s">
        <v>12</v>
      </c>
      <c r="C19" s="1">
        <f>IF(C7="",0,ROUNDUP(C9*2+2+(C7/5),0))</f>
        <v>0</v>
      </c>
      <c r="D19" s="9" t="s">
        <v>7</v>
      </c>
      <c r="F19" s="8" t="s">
        <v>18</v>
      </c>
      <c r="G19" s="1">
        <f>IF(C7="",0,(G18-1)*2)</f>
        <v>0</v>
      </c>
      <c r="H19" s="9" t="s">
        <v>7</v>
      </c>
    </row>
    <row r="20" spans="2:8" x14ac:dyDescent="0.25">
      <c r="B20" s="8" t="s">
        <v>13</v>
      </c>
      <c r="C20" s="1">
        <f>C10*2+C11*2</f>
        <v>0</v>
      </c>
      <c r="D20" s="9" t="s">
        <v>7</v>
      </c>
      <c r="F20" s="8" t="s">
        <v>13</v>
      </c>
      <c r="G20" s="1">
        <f>C10*2+C11*2</f>
        <v>0</v>
      </c>
      <c r="H20" s="9" t="s">
        <v>7</v>
      </c>
    </row>
    <row r="21" spans="2:8" ht="15.75" thickBot="1" x14ac:dyDescent="0.3">
      <c r="B21" s="28" t="s">
        <v>14</v>
      </c>
      <c r="C21" s="13">
        <f>SUM(C18:C20)</f>
        <v>0</v>
      </c>
      <c r="D21" s="29" t="s">
        <v>7</v>
      </c>
      <c r="F21" s="28" t="s">
        <v>19</v>
      </c>
      <c r="G21" s="13">
        <f>G18+G20</f>
        <v>0</v>
      </c>
      <c r="H21" s="29" t="s">
        <v>7</v>
      </c>
    </row>
    <row r="22" spans="2:8" ht="15.75" thickTop="1" x14ac:dyDescent="0.25">
      <c r="B22" s="5"/>
      <c r="C22" s="6"/>
      <c r="D22" s="7"/>
      <c r="F22" s="5"/>
      <c r="G22" s="6"/>
      <c r="H22" s="7"/>
    </row>
    <row r="23" spans="2:8" ht="15.75" thickBot="1" x14ac:dyDescent="0.3">
      <c r="B23" s="10" t="s">
        <v>15</v>
      </c>
      <c r="C23" s="11">
        <f>ROUNDUP(C21*3/100,0)</f>
        <v>0</v>
      </c>
      <c r="D23" s="12" t="s">
        <v>16</v>
      </c>
      <c r="F23" s="10" t="s">
        <v>15</v>
      </c>
      <c r="G23" s="11">
        <f>ROUNDUP((G21*3+G19*4+C7*6)/100,0)</f>
        <v>0</v>
      </c>
      <c r="H23" s="12" t="s">
        <v>16</v>
      </c>
    </row>
    <row r="25" spans="2:8" x14ac:dyDescent="0.25">
      <c r="B25" s="30" t="s">
        <v>20</v>
      </c>
    </row>
    <row r="27" spans="2:8" x14ac:dyDescent="0.25">
      <c r="D27" s="14"/>
    </row>
  </sheetData>
  <mergeCells count="2">
    <mergeCell ref="B17:D17"/>
    <mergeCell ref="F17:H17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Zaunrechner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Kramer</dc:creator>
  <cp:lastModifiedBy>Michael Kramer</cp:lastModifiedBy>
  <dcterms:created xsi:type="dcterms:W3CDTF">2020-01-31T09:07:20Z</dcterms:created>
  <dcterms:modified xsi:type="dcterms:W3CDTF">2020-01-31T10:08:57Z</dcterms:modified>
</cp:coreProperties>
</file>